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port Packages\Archaeology\2026\05\"/>
    </mc:Choice>
  </mc:AlternateContent>
  <xr:revisionPtr revIDLastSave="0" documentId="8_{72596A73-1CFD-47FD-9E51-81B8F29A302C}" xr6:coauthVersionLast="47" xr6:coauthVersionMax="47" xr10:uidLastSave="{00000000-0000-0000-0000-000000000000}"/>
  <bookViews>
    <workbookView xWindow="-108" yWindow="-108" windowWidth="23256" windowHeight="13896" xr2:uid="{8370ADAD-2D53-413A-9C4B-44315621A5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<sst xmlns="http://schemas.openxmlformats.org/spreadsheetml/2006/main" count="100" uniqueCount="58">
  <si>
    <t>Abbr</t>
  </si>
  <si>
    <t>ARC</t>
  </si>
  <si>
    <t>Month</t>
  </si>
  <si>
    <t>Archaeology Dashboard</t>
  </si>
  <si>
    <t>Today's Date:</t>
  </si>
  <si>
    <t>Production</t>
  </si>
  <si>
    <t>AGT</t>
  </si>
  <si>
    <t>DTP</t>
  </si>
  <si>
    <t>REN</t>
  </si>
  <si>
    <t>TOT</t>
  </si>
  <si>
    <t>ThisYRMonth</t>
  </si>
  <si>
    <t>LastYRMonth</t>
  </si>
  <si>
    <t>ThisYear</t>
  </si>
  <si>
    <t>LastYear</t>
  </si>
  <si>
    <t>MonthVar</t>
  </si>
  <si>
    <t>MonthVar%</t>
  </si>
  <si>
    <t>YearVar</t>
  </si>
  <si>
    <t>YearVar%</t>
  </si>
  <si>
    <t>Cash</t>
  </si>
  <si>
    <t>Renewal by Expire - Rolling Renewal</t>
  </si>
  <si>
    <t>MAY/JUN-SEP/OCT 24 vs MAY/JUN-SEP/OCT 25</t>
  </si>
  <si>
    <t xml:space="preserve">Source </t>
  </si>
  <si>
    <t>Direct Mail</t>
  </si>
  <si>
    <t>Online/Email</t>
  </si>
  <si>
    <t>Insert</t>
  </si>
  <si>
    <t>Other DTP</t>
  </si>
  <si>
    <t>Renewal</t>
  </si>
  <si>
    <t>Agent</t>
  </si>
  <si>
    <t>Values</t>
  </si>
  <si>
    <t>This Year</t>
  </si>
  <si>
    <t>Last Year</t>
  </si>
  <si>
    <t>Expired</t>
  </si>
  <si>
    <t>Renewed</t>
  </si>
  <si>
    <t>Renewal %</t>
  </si>
  <si>
    <t>Var Expired</t>
  </si>
  <si>
    <t>Var Renewed</t>
  </si>
  <si>
    <t>Var Ren %</t>
  </si>
  <si>
    <t>Renewal by Expire</t>
  </si>
  <si>
    <t>Column Labels</t>
  </si>
  <si>
    <t>Year</t>
  </si>
  <si>
    <t>Mailed</t>
  </si>
  <si>
    <t>Renewals</t>
  </si>
  <si>
    <t>Renewal%</t>
  </si>
  <si>
    <t>Inserts</t>
  </si>
  <si>
    <t>Qty Mailed</t>
  </si>
  <si>
    <t>Gross</t>
  </si>
  <si>
    <t>Gross%</t>
  </si>
  <si>
    <t>Net</t>
  </si>
  <si>
    <t>Net%</t>
  </si>
  <si>
    <t>Payup%</t>
  </si>
  <si>
    <t>Paid Revenue</t>
  </si>
  <si>
    <t>DM</t>
  </si>
  <si>
    <t>MailDate</t>
  </si>
  <si>
    <t>Total Mailed</t>
  </si>
  <si>
    <t>Gross Orders</t>
  </si>
  <si>
    <t>Net Orders</t>
  </si>
  <si>
    <t>6/30/2025*</t>
  </si>
  <si>
    <t>*autorenewals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</si>
</sst>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mm/d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0.00%;[Red]\(0.00%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2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2" fillId="2" borderId="0" xfId="0" applyFont="1" applyFill="1"/>
    <xf numFmtId="167" fontId="2" fillId="2" borderId="0" xfId="2" applyNumberFormat="1" applyFont="1" applyFill="1" applyBorder="1"/>
    <xf numFmtId="164" fontId="4" fillId="2" borderId="0" xfId="0" applyNumberFormat="1" applyFont="1" applyFill="1"/>
    <xf numFmtId="165" fontId="5" fillId="2" borderId="0" xfId="0" applyNumberFormat="1" applyFont="1" applyFill="1"/>
    <xf numFmtId="0" fontId="6" fillId="2" borderId="0" xfId="0" applyFont="1" applyFill="1"/>
    <xf numFmtId="0" fontId="4" fillId="2" borderId="0" xfId="0" applyFont="1" applyFill="1"/>
    <xf numFmtId="166" fontId="2" fillId="2" borderId="0" xfId="1" applyNumberFormat="1" applyFont="1" applyFill="1" applyBorder="1"/>
    <xf numFmtId="10" fontId="2" fillId="2" borderId="0" xfId="3" applyNumberFormat="1" applyFont="1" applyFill="1" applyBorder="1"/>
    <xf numFmtId="9" fontId="2" fillId="2" borderId="0" xfId="3" applyFont="1" applyFill="1" applyBorder="1"/>
    <xf numFmtId="3" fontId="2" fillId="2" borderId="0" xfId="0" applyNumberFormat="1" applyFont="1" applyFill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/>
    <xf numFmtId="10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1" xfId="0" applyFont="1" applyFill="1" applyBorder="1"/>
    <xf numFmtId="0" fontId="4" fillId="2" borderId="1" xfId="0" applyFont="1" applyFill="1" applyBorder="1"/>
    <xf numFmtId="166" fontId="2" fillId="2" borderId="1" xfId="1" applyNumberFormat="1" applyFont="1" applyFill="1" applyBorder="1"/>
    <xf numFmtId="10" fontId="2" fillId="2" borderId="1" xfId="3" applyNumberFormat="1" applyFont="1" applyFill="1" applyBorder="1"/>
    <xf numFmtId="0" fontId="6" fillId="2" borderId="1" xfId="0" applyFont="1" applyFill="1" applyBorder="1"/>
    <xf numFmtId="9" fontId="2" fillId="2" borderId="1" xfId="3" applyFont="1" applyFill="1" applyBorder="1"/>
    <xf numFmtId="167" fontId="2" fillId="2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/>
    <xf numFmtId="168" fontId="2" fillId="2" borderId="1" xfId="0" applyNumberFormat="1" applyFont="1" applyFill="1" applyBorder="1" applyAlignment="1">
      <alignment horizontal="left"/>
    </xf>
    <xf numFmtId="168" fontId="4" fillId="2" borderId="1" xfId="3" applyNumberFormat="1" applyFont="1" applyFill="1" applyBorder="1"/>
    <xf numFmtId="38" fontId="2" fillId="2" borderId="1" xfId="0" applyNumberFormat="1" applyFont="1" applyFill="1" applyBorder="1" applyAlignment="1">
      <alignment horizontal="left"/>
    </xf>
    <xf numFmtId="168" fontId="4" fillId="2" borderId="1" xfId="0" applyNumberFormat="1" applyFont="1" applyFill="1" applyBorder="1"/>
    <xf numFmtId="38" fontId="2" fillId="2" borderId="1" xfId="0" applyNumberFormat="1" applyFont="1" applyFill="1" applyBorder="1"/>
    <xf numFmtId="169" fontId="2" fillId="2" borderId="1" xfId="0" applyNumberFormat="1" applyFont="1" applyFill="1" applyBorder="1"/>
    <xf numFmtId="168" fontId="2" fillId="2" borderId="1" xfId="3" applyNumberFormat="1" applyFont="1" applyFill="1" applyBorder="1"/>
    <xf numFmtId="1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7CF6-F321-4EF8-ACE6-9C9E4C388EA3}">
  <dimension ref="A1:U104"/>
  <sheetViews>
    <sheetView tabSelected="1" topLeftCell="A6" workbookViewId="0">
      <selection activeCell="A6" sqref="A6"/>
    </sheetView>
  </sheetViews>
  <sheetFormatPr defaultColWidth="8.6640625" defaultRowHeight="14.4" x14ac:dyDescent="0.3"/>
  <cols>
    <col min="1" max="1" width="12.109375" style="2" customWidth="1"/>
    <col min="2" max="2" width="16.109375" style="2" customWidth="1"/>
    <col min="3" max="3" width="15.6640625" style="2" customWidth="1"/>
    <col min="4" max="4" width="13.5546875" style="2" customWidth="1"/>
    <col min="5" max="5" width="17.33203125" style="2" customWidth="1"/>
    <col min="6" max="6" width="11.88671875" style="2" bestFit="1" customWidth="1"/>
    <col min="7" max="7" width="12" style="2" customWidth="1"/>
    <col min="8" max="8" width="17" style="2" bestFit="1" customWidth="1"/>
    <col min="9" max="9" width="15.109375" style="2" bestFit="1" customWidth="1"/>
    <col min="10" max="10" width="16.5546875" style="2" bestFit="1" customWidth="1"/>
    <col min="11" max="11" width="14.5546875" style="2" bestFit="1" customWidth="1"/>
    <col min="12" max="12" width="10.109375" style="2" bestFit="1" customWidth="1"/>
    <col min="13" max="13" width="9.109375" style="2" bestFit="1" customWidth="1"/>
    <col min="14" max="14" width="11.88671875" style="2" bestFit="1" customWidth="1"/>
    <col min="15" max="15" width="9.44140625" style="2" customWidth="1"/>
    <col min="16" max="16" width="11.88671875" style="2" bestFit="1" customWidth="1"/>
    <col min="17" max="17" width="11.109375" style="2" bestFit="1" customWidth="1"/>
    <col min="18" max="18" width="7.88671875" style="2" customWidth="1"/>
    <col min="19" max="19" width="11.33203125" style="2" customWidth="1"/>
    <col min="20" max="20" width="6.88671875" style="2" bestFit="1" customWidth="1"/>
    <col min="21" max="21" width="13.5546875" style="2" bestFit="1" customWidth="1"/>
    <col min="22" max="22" width="9.109375" style="2" bestFit="1" customWidth="1"/>
    <col min="23" max="23" width="8.88671875" style="2" customWidth="1"/>
    <col min="24" max="24" width="9" style="2" customWidth="1"/>
    <col min="25" max="25" width="9.109375" style="2" customWidth="1"/>
    <col min="26" max="26" width="11.88671875" style="2" bestFit="1" customWidth="1"/>
    <col min="27" max="27" width="14.44140625" style="2" bestFit="1" customWidth="1"/>
    <col min="28" max="34" width="13.6640625" style="2" customWidth="1"/>
    <col min="35" max="35" width="15.44140625" style="2" customWidth="1"/>
    <col min="36" max="16384" width="8.6640625" style="2"/>
  </cols>
  <sheetData>
    <row r="1" spans="1:8" hidden="1" x14ac:dyDescent="0.3">
      <c r="A1" s="2" t="s">
        <v>0</v>
      </c>
    </row>
    <row r="2" spans="1:8" hidden="1" x14ac:dyDescent="0.3">
      <c r="A2" s="2" t="s">
        <v>1</v>
      </c>
    </row>
    <row r="3" spans="1:8" hidden="1" x14ac:dyDescent="0.3"/>
    <row r="4" spans="1:8" hidden="1" x14ac:dyDescent="0.3">
      <c r="A4" s="2" t="s">
        <v>2</v>
      </c>
    </row>
    <row r="5" spans="1:8" hidden="1" x14ac:dyDescent="0.3">
      <c r="A5" s="2">
        <v>5</v>
      </c>
    </row>
    <row r="6" spans="1:8" ht="25.8" x14ac:dyDescent="0.5">
      <c r="B6" s="1" t="s">
        <v>3</v>
      </c>
      <c r="E6" s="4">
        <v>46143</v>
      </c>
    </row>
    <row r="7" spans="1:8" ht="25.8" x14ac:dyDescent="0.5">
      <c r="B7" s="1"/>
    </row>
    <row r="8" spans="1:8" x14ac:dyDescent="0.3">
      <c r="A8" s="2" t="s">
        <v>4</v>
      </c>
      <c r="B8" s="5">
        <v>46190.609702199072</v>
      </c>
    </row>
    <row r="9" spans="1:8" ht="25.8" x14ac:dyDescent="0.5">
      <c r="B9" s="1"/>
    </row>
    <row r="10" spans="1:8" x14ac:dyDescent="0.3">
      <c r="A10" s="6" t="s">
        <v>5</v>
      </c>
    </row>
    <row r="12" spans="1:8" x14ac:dyDescent="0.3">
      <c r="A12" s="19"/>
      <c r="B12" s="19" t="s">
        <v>6</v>
      </c>
      <c r="C12" s="19" t="s">
        <v>7</v>
      </c>
      <c r="D12" s="19" t="s">
        <v>8</v>
      </c>
      <c r="E12" s="19" t="s">
        <v>9</v>
      </c>
    </row>
    <row r="13" spans="1:8" x14ac:dyDescent="0.3">
      <c r="A13" s="20" t="s">
        <v>10</v>
      </c>
      <c r="B13" s="21">
        <v>948</v>
      </c>
      <c r="C13" s="21">
        <v>2650</v>
      </c>
      <c r="D13" s="21">
        <v>2093</v>
      </c>
      <c r="E13" s="21">
        <v>5691</v>
      </c>
      <c r="G13" s="14"/>
    </row>
    <row r="14" spans="1:8" x14ac:dyDescent="0.3">
      <c r="A14" s="20" t="s">
        <v>11</v>
      </c>
      <c r="B14" s="21">
        <v>983</v>
      </c>
      <c r="C14" s="21">
        <v>1728</v>
      </c>
      <c r="D14" s="21">
        <v>3119</v>
      </c>
      <c r="E14" s="21">
        <v>5830</v>
      </c>
    </row>
    <row r="15" spans="1:8" x14ac:dyDescent="0.3">
      <c r="A15" s="20" t="s">
        <v>12</v>
      </c>
      <c r="B15" s="21">
        <v>5485</v>
      </c>
      <c r="C15" s="21">
        <v>16277</v>
      </c>
      <c r="D15" s="21">
        <v>18392</v>
      </c>
      <c r="E15" s="21">
        <v>40154</v>
      </c>
      <c r="G15" s="8"/>
    </row>
    <row r="16" spans="1:8" x14ac:dyDescent="0.3">
      <c r="A16" s="20" t="s">
        <v>13</v>
      </c>
      <c r="B16" s="21">
        <v>5912</v>
      </c>
      <c r="C16" s="21">
        <v>13534</v>
      </c>
      <c r="D16" s="21">
        <v>19292</v>
      </c>
      <c r="E16" s="21">
        <v>38738</v>
      </c>
      <c r="G16" s="8"/>
      <c r="H16" s="18"/>
    </row>
    <row r="17" spans="1:7" x14ac:dyDescent="0.3">
      <c r="A17" s="20" t="s">
        <v>14</v>
      </c>
      <c r="B17" s="21">
        <v>-35</v>
      </c>
      <c r="C17" s="21">
        <v>922</v>
      </c>
      <c r="D17" s="21">
        <v>-1026</v>
      </c>
      <c r="E17" s="21">
        <v>-139</v>
      </c>
    </row>
    <row r="18" spans="1:7" x14ac:dyDescent="0.3">
      <c r="A18" s="20" t="s">
        <v>15</v>
      </c>
      <c r="B18" s="22">
        <v>-3.5605289928789398E-2</v>
      </c>
      <c r="C18" s="22">
        <v>0.53356481481481499</v>
      </c>
      <c r="D18" s="22">
        <v>-0.32895158704713001</v>
      </c>
      <c r="E18" s="22">
        <v>-2.3842195540308801E-2</v>
      </c>
    </row>
    <row r="19" spans="1:7" x14ac:dyDescent="0.3">
      <c r="A19" s="20" t="s">
        <v>16</v>
      </c>
      <c r="B19" s="21">
        <v>-427</v>
      </c>
      <c r="C19" s="21">
        <v>2743</v>
      </c>
      <c r="D19" s="21">
        <v>-900</v>
      </c>
      <c r="E19" s="21">
        <v>1416</v>
      </c>
    </row>
    <row r="20" spans="1:7" x14ac:dyDescent="0.3">
      <c r="A20" s="20" t="s">
        <v>17</v>
      </c>
      <c r="B20" s="22">
        <v>-7.2225981055480407E-2</v>
      </c>
      <c r="C20" s="22">
        <v>0.202674745086449</v>
      </c>
      <c r="D20" s="22">
        <v>-4.6651461745801398E-2</v>
      </c>
      <c r="E20" s="22">
        <v>3.6553255201610797E-2</v>
      </c>
    </row>
    <row r="21" spans="1:7" x14ac:dyDescent="0.3">
      <c r="A21" s="7"/>
      <c r="B21" s="10"/>
      <c r="C21" s="10"/>
      <c r="D21" s="10"/>
      <c r="E21" s="10"/>
    </row>
    <row r="22" spans="1:7" hidden="1" x14ac:dyDescent="0.3">
      <c r="A22" s="7"/>
      <c r="B22" s="10"/>
      <c r="C22" s="10"/>
      <c r="D22" s="10"/>
      <c r="E22" s="10"/>
    </row>
    <row r="23" spans="1:7" hidden="1" x14ac:dyDescent="0.3">
      <c r="A23" s="7"/>
      <c r="B23" s="10"/>
      <c r="C23" s="10"/>
      <c r="D23" s="10"/>
      <c r="E23" s="10"/>
    </row>
    <row r="24" spans="1:7" x14ac:dyDescent="0.3">
      <c r="A24" s="7"/>
      <c r="B24" s="10"/>
      <c r="C24" s="10"/>
      <c r="D24" s="10"/>
      <c r="E24" s="10"/>
    </row>
    <row r="25" spans="1:7" x14ac:dyDescent="0.3">
      <c r="A25" s="6" t="s">
        <v>18</v>
      </c>
      <c r="B25" s="10"/>
      <c r="C25" s="10"/>
      <c r="D25" s="10"/>
      <c r="E25" s="10"/>
    </row>
    <row r="26" spans="1:7" x14ac:dyDescent="0.3">
      <c r="A26" s="6"/>
      <c r="B26" s="10"/>
      <c r="C26" s="10"/>
      <c r="D26" s="10"/>
      <c r="E26" s="10"/>
    </row>
    <row r="27" spans="1:7" x14ac:dyDescent="0.3">
      <c r="A27" s="23"/>
      <c r="B27" s="24" t="s">
        <v>6</v>
      </c>
      <c r="C27" s="24" t="s">
        <v>7</v>
      </c>
      <c r="D27" s="24" t="s">
        <v>8</v>
      </c>
      <c r="E27" s="24" t="s">
        <v>9</v>
      </c>
    </row>
    <row r="28" spans="1:7" x14ac:dyDescent="0.3">
      <c r="A28" s="20" t="s">
        <v>10</v>
      </c>
      <c r="B28" s="25">
        <v>11939</v>
      </c>
      <c r="C28" s="25">
        <v>51688</v>
      </c>
      <c r="D28" s="25">
        <v>55563</v>
      </c>
      <c r="E28" s="25">
        <v>119190</v>
      </c>
    </row>
    <row r="29" spans="1:7" x14ac:dyDescent="0.3">
      <c r="A29" s="20" t="s">
        <v>11</v>
      </c>
      <c r="B29" s="25">
        <v>13310</v>
      </c>
      <c r="C29" s="25">
        <v>30062</v>
      </c>
      <c r="D29" s="25">
        <v>88459</v>
      </c>
      <c r="E29" s="25">
        <v>131831</v>
      </c>
    </row>
    <row r="30" spans="1:7" x14ac:dyDescent="0.3">
      <c r="A30" s="20" t="s">
        <v>12</v>
      </c>
      <c r="B30" s="25">
        <v>63162</v>
      </c>
      <c r="C30" s="25">
        <v>316392</v>
      </c>
      <c r="D30" s="25">
        <v>527214</v>
      </c>
      <c r="E30" s="25">
        <v>906768</v>
      </c>
      <c r="G30" s="3"/>
    </row>
    <row r="31" spans="1:7" x14ac:dyDescent="0.3">
      <c r="A31" s="20" t="s">
        <v>13</v>
      </c>
      <c r="B31" s="25">
        <v>57760</v>
      </c>
      <c r="C31" s="25">
        <v>243618</v>
      </c>
      <c r="D31" s="25">
        <v>545033</v>
      </c>
      <c r="E31" s="25">
        <v>846411</v>
      </c>
      <c r="G31" s="3"/>
    </row>
    <row r="32" spans="1:7" x14ac:dyDescent="0.3">
      <c r="A32" s="20" t="s">
        <v>14</v>
      </c>
      <c r="B32" s="25">
        <v>-1371</v>
      </c>
      <c r="C32" s="25">
        <v>21626</v>
      </c>
      <c r="D32" s="25">
        <v>-32896</v>
      </c>
      <c r="E32" s="25">
        <v>-12641</v>
      </c>
    </row>
    <row r="33" spans="1:21" x14ac:dyDescent="0.3">
      <c r="A33" s="20" t="s">
        <v>15</v>
      </c>
      <c r="B33" s="22">
        <v>-0.10300525920360599</v>
      </c>
      <c r="C33" s="22">
        <v>0.71937994810724504</v>
      </c>
      <c r="D33" s="22">
        <v>-0.37187849738296802</v>
      </c>
      <c r="E33" s="22">
        <v>-9.5887917105991802E-2</v>
      </c>
    </row>
    <row r="34" spans="1:21" x14ac:dyDescent="0.3">
      <c r="A34" s="20" t="s">
        <v>16</v>
      </c>
      <c r="B34" s="25">
        <v>5402</v>
      </c>
      <c r="C34" s="25">
        <v>72774</v>
      </c>
      <c r="D34" s="25">
        <v>-17819</v>
      </c>
      <c r="E34" s="25">
        <v>60357</v>
      </c>
    </row>
    <row r="35" spans="1:21" x14ac:dyDescent="0.3">
      <c r="A35" s="20" t="s">
        <v>17</v>
      </c>
      <c r="B35" s="22">
        <v>9.3524930747922397E-2</v>
      </c>
      <c r="C35" s="22">
        <v>0.29872176932738997</v>
      </c>
      <c r="D35" s="22">
        <v>-3.2693433241656897E-2</v>
      </c>
      <c r="E35" s="22">
        <v>7.1309328446818407E-2</v>
      </c>
    </row>
    <row r="36" spans="1:21" x14ac:dyDescent="0.3">
      <c r="A36" s="7"/>
      <c r="B36" s="9"/>
      <c r="C36" s="9"/>
      <c r="D36" s="9"/>
      <c r="E36" s="9"/>
    </row>
    <row r="37" spans="1:21" x14ac:dyDescent="0.3">
      <c r="A37" s="7"/>
      <c r="B37" s="9"/>
      <c r="C37" s="9"/>
      <c r="D37" s="9"/>
      <c r="E37" s="9"/>
    </row>
    <row r="38" spans="1:21" x14ac:dyDescent="0.3">
      <c r="A38" s="6" t="s">
        <v>19</v>
      </c>
      <c r="B38" s="9"/>
      <c r="C38" s="9"/>
      <c r="D38" s="9"/>
      <c r="E38" s="9"/>
      <c r="Q38" s="11"/>
      <c r="R38" s="11"/>
      <c r="U38" s="11"/>
    </row>
    <row r="39" spans="1:21" x14ac:dyDescent="0.3">
      <c r="A39" s="12" t="s">
        <v>20</v>
      </c>
      <c r="B39" s="9"/>
      <c r="C39" s="9"/>
      <c r="D39" s="9"/>
      <c r="E39" s="9"/>
      <c r="U39" s="11"/>
    </row>
    <row r="40" spans="1:21" x14ac:dyDescent="0.3">
      <c r="A40" s="7"/>
      <c r="B40" s="9"/>
      <c r="C40" s="9"/>
      <c r="D40" s="9"/>
      <c r="E40" s="9"/>
      <c r="R40" s="11"/>
      <c r="S40" s="11"/>
      <c r="U40" s="11"/>
    </row>
    <row r="41" spans="1:21" x14ac:dyDescent="0.3">
      <c r="A41" s="26"/>
      <c r="B41" s="26" t="s">
        <v>21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19"/>
      <c r="O41" s="19"/>
      <c r="P41" s="19"/>
      <c r="Q41" s="26"/>
      <c r="R41" s="11"/>
      <c r="S41" s="11"/>
    </row>
    <row r="42" spans="1:21" x14ac:dyDescent="0.3">
      <c r="A42" s="26"/>
      <c r="B42" s="40" t="s">
        <v>22</v>
      </c>
      <c r="C42" s="41"/>
      <c r="D42" s="40" t="s">
        <v>23</v>
      </c>
      <c r="E42" s="41"/>
      <c r="F42" s="40" t="s">
        <v>24</v>
      </c>
      <c r="G42" s="41"/>
      <c r="H42" s="40" t="s">
        <v>25</v>
      </c>
      <c r="I42" s="41"/>
      <c r="J42" s="40" t="s">
        <v>26</v>
      </c>
      <c r="K42" s="41"/>
      <c r="L42" s="40" t="s">
        <v>27</v>
      </c>
      <c r="M42" s="41"/>
      <c r="N42" s="19"/>
      <c r="O42" s="19"/>
      <c r="P42" s="19"/>
      <c r="Q42" s="26"/>
      <c r="R42" s="11"/>
      <c r="S42" s="11"/>
    </row>
    <row r="43" spans="1:21" x14ac:dyDescent="0.3">
      <c r="A43" s="26" t="s">
        <v>28</v>
      </c>
      <c r="B43" s="27" t="s">
        <v>29</v>
      </c>
      <c r="C43" s="27" t="s">
        <v>30</v>
      </c>
      <c r="D43" s="27" t="s">
        <v>29</v>
      </c>
      <c r="E43" s="27" t="s">
        <v>30</v>
      </c>
      <c r="F43" s="27" t="s">
        <v>29</v>
      </c>
      <c r="G43" s="27" t="s">
        <v>30</v>
      </c>
      <c r="H43" s="27" t="s">
        <v>29</v>
      </c>
      <c r="I43" s="27" t="s">
        <v>30</v>
      </c>
      <c r="J43" s="27" t="s">
        <v>29</v>
      </c>
      <c r="K43" s="27" t="s">
        <v>30</v>
      </c>
      <c r="L43" s="27" t="s">
        <v>29</v>
      </c>
      <c r="M43" s="27" t="s">
        <v>30</v>
      </c>
      <c r="N43" s="19"/>
      <c r="O43" s="20"/>
      <c r="P43" s="20" t="s">
        <v>29</v>
      </c>
      <c r="Q43" s="20" t="s">
        <v>30</v>
      </c>
      <c r="S43" s="11"/>
    </row>
    <row r="44" spans="1:21" x14ac:dyDescent="0.3">
      <c r="A44" s="28" t="s">
        <v>31</v>
      </c>
      <c r="B44" s="29">
        <v>7856</v>
      </c>
      <c r="C44" s="29">
        <v>15915</v>
      </c>
      <c r="D44" s="29">
        <v>1100</v>
      </c>
      <c r="E44" s="29">
        <v>1692</v>
      </c>
      <c r="F44" s="29">
        <v>2227</v>
      </c>
      <c r="G44" s="29">
        <v>3482</v>
      </c>
      <c r="H44" s="29">
        <v>3555</v>
      </c>
      <c r="I44" s="29">
        <v>4909</v>
      </c>
      <c r="J44" s="29">
        <v>8775</v>
      </c>
      <c r="K44" s="29">
        <v>9487</v>
      </c>
      <c r="L44" s="29">
        <v>30209</v>
      </c>
      <c r="M44" s="29">
        <v>26918</v>
      </c>
      <c r="N44" s="19"/>
      <c r="O44" s="30"/>
      <c r="P44" s="30">
        <v>53722</v>
      </c>
      <c r="Q44" s="30">
        <v>62403</v>
      </c>
    </row>
    <row r="45" spans="1:21" x14ac:dyDescent="0.3">
      <c r="A45" s="28" t="s">
        <v>32</v>
      </c>
      <c r="B45" s="29">
        <v>3500</v>
      </c>
      <c r="C45" s="29">
        <v>7040</v>
      </c>
      <c r="D45" s="29">
        <v>687</v>
      </c>
      <c r="E45" s="29">
        <v>1050</v>
      </c>
      <c r="F45" s="29">
        <v>1783</v>
      </c>
      <c r="G45" s="29">
        <v>1663</v>
      </c>
      <c r="H45" s="29">
        <v>2217</v>
      </c>
      <c r="I45" s="29">
        <v>3126</v>
      </c>
      <c r="J45" s="29">
        <v>4703</v>
      </c>
      <c r="K45" s="29">
        <v>5374</v>
      </c>
      <c r="L45" s="29">
        <v>21986</v>
      </c>
      <c r="M45" s="29">
        <v>19543</v>
      </c>
      <c r="N45" s="19"/>
      <c r="O45" s="30"/>
      <c r="P45" s="30">
        <v>34876</v>
      </c>
      <c r="Q45" s="30">
        <v>37796</v>
      </c>
    </row>
    <row r="46" spans="1:21" x14ac:dyDescent="0.3">
      <c r="A46" s="28" t="s">
        <v>33</v>
      </c>
      <c r="B46" s="31">
        <v>0.4455193482688391</v>
      </c>
      <c r="C46" s="31">
        <v>0.44234998429154887</v>
      </c>
      <c r="D46" s="31">
        <v>0.62454545454545451</v>
      </c>
      <c r="E46" s="31">
        <v>0.62056737588652477</v>
      </c>
      <c r="F46" s="31">
        <v>0.80062864840592729</v>
      </c>
      <c r="G46" s="31">
        <v>0.47759908098793796</v>
      </c>
      <c r="H46" s="31">
        <v>0.62362869198312232</v>
      </c>
      <c r="I46" s="31">
        <v>0.63678957017722548</v>
      </c>
      <c r="J46" s="31">
        <v>0.53595441595441595</v>
      </c>
      <c r="K46" s="31">
        <v>0.56645936544745445</v>
      </c>
      <c r="L46" s="31">
        <v>0.72779635208050586</v>
      </c>
      <c r="M46" s="31">
        <v>0.72601976372687416</v>
      </c>
      <c r="N46" s="19"/>
      <c r="O46" s="32"/>
      <c r="P46" s="32">
        <v>0.64919399873422434</v>
      </c>
      <c r="Q46" s="32">
        <v>0.60567600916622599</v>
      </c>
    </row>
    <row r="47" spans="1:21" x14ac:dyDescent="0.3">
      <c r="A47" s="28" t="s">
        <v>34</v>
      </c>
      <c r="B47" s="33">
        <v>-8059</v>
      </c>
      <c r="C47" s="33"/>
      <c r="D47" s="33">
        <v>-592</v>
      </c>
      <c r="E47" s="33"/>
      <c r="F47" s="33">
        <v>-1255</v>
      </c>
      <c r="G47" s="33"/>
      <c r="H47" s="33">
        <v>-1354</v>
      </c>
      <c r="I47" s="33"/>
      <c r="J47" s="33">
        <v>-712</v>
      </c>
      <c r="K47" s="33"/>
      <c r="L47" s="33">
        <v>3291</v>
      </c>
      <c r="M47" s="33"/>
      <c r="N47" s="19"/>
      <c r="O47" s="30"/>
      <c r="P47" s="20">
        <v>-8681</v>
      </c>
      <c r="Q47" s="20"/>
    </row>
    <row r="48" spans="1:21" x14ac:dyDescent="0.3">
      <c r="A48" s="28" t="s">
        <v>35</v>
      </c>
      <c r="B48" s="33">
        <v>-3540</v>
      </c>
      <c r="C48" s="33"/>
      <c r="D48" s="33">
        <v>-363</v>
      </c>
      <c r="E48" s="33"/>
      <c r="F48" s="33">
        <v>120</v>
      </c>
      <c r="G48" s="33"/>
      <c r="H48" s="33">
        <v>-909</v>
      </c>
      <c r="I48" s="33"/>
      <c r="J48" s="33">
        <v>-671</v>
      </c>
      <c r="K48" s="33"/>
      <c r="L48" s="33">
        <v>2443</v>
      </c>
      <c r="M48" s="33"/>
      <c r="N48" s="19"/>
      <c r="O48" s="30"/>
      <c r="P48" s="20">
        <v>-2920</v>
      </c>
      <c r="Q48" s="20"/>
    </row>
    <row r="49" spans="1:17" x14ac:dyDescent="0.3">
      <c r="A49" s="28" t="s">
        <v>36</v>
      </c>
      <c r="B49" s="31">
        <v>3.1693639772902293E-3</v>
      </c>
      <c r="C49" s="31"/>
      <c r="D49" s="31">
        <v>3.9780786589297401E-3</v>
      </c>
      <c r="E49" s="31"/>
      <c r="F49" s="31">
        <v>0.32302956741798933</v>
      </c>
      <c r="G49" s="31"/>
      <c r="H49" s="31">
        <v>-1.3160878194103165E-2</v>
      </c>
      <c r="I49" s="31"/>
      <c r="J49" s="31">
        <v>-3.0504949493038502E-2</v>
      </c>
      <c r="K49" s="31"/>
      <c r="L49" s="31">
        <v>1.7765883536317029E-3</v>
      </c>
      <c r="M49" s="31"/>
      <c r="N49" s="19"/>
      <c r="O49" s="34"/>
      <c r="P49" s="32">
        <v>4.351798956799835E-2</v>
      </c>
      <c r="Q49" s="20"/>
    </row>
    <row r="50" spans="1:17" x14ac:dyDescent="0.3">
      <c r="A50" s="7"/>
      <c r="B50" s="9"/>
      <c r="C50" s="9"/>
      <c r="D50" s="9"/>
      <c r="E50" s="9"/>
    </row>
    <row r="51" spans="1:17" x14ac:dyDescent="0.3">
      <c r="A51" s="7"/>
      <c r="B51" s="9"/>
      <c r="C51" s="9"/>
      <c r="D51" s="9"/>
      <c r="E51" s="9"/>
    </row>
    <row r="52" spans="1:17" x14ac:dyDescent="0.3">
      <c r="A52" s="7"/>
      <c r="B52" s="9"/>
      <c r="C52" s="9"/>
      <c r="D52" s="9"/>
      <c r="E52" s="9"/>
    </row>
    <row r="53" spans="1:17" hidden="1" x14ac:dyDescent="0.3">
      <c r="A53" s="7"/>
      <c r="B53" s="9"/>
      <c r="C53" s="9"/>
      <c r="D53" s="9"/>
      <c r="E53" s="9"/>
    </row>
    <row r="54" spans="1:17" hidden="1" x14ac:dyDescent="0.3">
      <c r="A54" s="7"/>
      <c r="B54" s="9"/>
      <c r="C54" s="9"/>
      <c r="D54" s="9"/>
      <c r="E54" s="9"/>
    </row>
    <row r="55" spans="1:17" hidden="1" x14ac:dyDescent="0.3">
      <c r="A55" s="7"/>
      <c r="B55" s="9"/>
      <c r="C55" s="9"/>
      <c r="D55" s="9"/>
      <c r="E55" s="9"/>
    </row>
    <row r="56" spans="1:17" hidden="1" x14ac:dyDescent="0.3">
      <c r="A56" s="7"/>
      <c r="B56" s="9"/>
      <c r="C56" s="9"/>
      <c r="D56" s="9"/>
      <c r="E56" s="9"/>
    </row>
    <row r="57" spans="1:17" hidden="1" x14ac:dyDescent="0.3">
      <c r="A57" s="7"/>
      <c r="B57" s="9"/>
      <c r="C57" s="9"/>
      <c r="D57" s="9"/>
      <c r="E57" s="9"/>
    </row>
    <row r="58" spans="1:17" hidden="1" x14ac:dyDescent="0.3">
      <c r="A58" s="7"/>
      <c r="B58" s="9"/>
      <c r="C58" s="9"/>
      <c r="D58" s="9"/>
      <c r="E58" s="9"/>
    </row>
    <row r="59" spans="1:17" hidden="1" x14ac:dyDescent="0.3">
      <c r="A59" s="7"/>
      <c r="B59" s="10"/>
      <c r="C59" s="10"/>
      <c r="D59" s="10"/>
      <c r="E59" s="10"/>
    </row>
    <row r="60" spans="1:17" hidden="1" x14ac:dyDescent="0.3"/>
    <row r="61" spans="1:17" x14ac:dyDescent="0.3">
      <c r="A61" s="6" t="s">
        <v>37</v>
      </c>
    </row>
    <row r="63" spans="1:17" hidden="1" x14ac:dyDescent="0.3">
      <c r="A63" s="13"/>
      <c r="B63" s="13" t="s">
        <v>38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7" x14ac:dyDescent="0.3">
      <c r="A64" s="26"/>
      <c r="B64" s="40" t="s">
        <v>6</v>
      </c>
      <c r="C64" s="41"/>
      <c r="D64" s="41"/>
      <c r="E64" s="40" t="s">
        <v>7</v>
      </c>
      <c r="F64" s="41"/>
      <c r="G64" s="41"/>
      <c r="H64" s="40" t="s">
        <v>8</v>
      </c>
      <c r="I64" s="41"/>
      <c r="J64" s="41"/>
      <c r="K64" s="40" t="s">
        <v>9</v>
      </c>
      <c r="L64" s="41"/>
      <c r="M64" s="41"/>
    </row>
    <row r="65" spans="1:13" ht="28.8" x14ac:dyDescent="0.3">
      <c r="A65" s="26" t="s">
        <v>39</v>
      </c>
      <c r="B65" s="27" t="s">
        <v>40</v>
      </c>
      <c r="C65" s="27" t="s">
        <v>41</v>
      </c>
      <c r="D65" s="27" t="s">
        <v>42</v>
      </c>
      <c r="E65" s="27" t="s">
        <v>40</v>
      </c>
      <c r="F65" s="27" t="s">
        <v>41</v>
      </c>
      <c r="G65" s="27" t="s">
        <v>42</v>
      </c>
      <c r="H65" s="27" t="s">
        <v>40</v>
      </c>
      <c r="I65" s="27" t="s">
        <v>41</v>
      </c>
      <c r="J65" s="27" t="s">
        <v>42</v>
      </c>
      <c r="K65" s="27" t="s">
        <v>40</v>
      </c>
      <c r="L65" s="27" t="s">
        <v>41</v>
      </c>
      <c r="M65" s="27" t="s">
        <v>42</v>
      </c>
    </row>
    <row r="66" spans="1:13" x14ac:dyDescent="0.3">
      <c r="A66" s="28">
        <v>2022</v>
      </c>
      <c r="B66" s="35">
        <v>30874</v>
      </c>
      <c r="C66" s="35">
        <v>14721</v>
      </c>
      <c r="D66" s="36">
        <v>0.4768089654725659</v>
      </c>
      <c r="E66" s="35">
        <v>70373</v>
      </c>
      <c r="F66" s="35">
        <v>30647</v>
      </c>
      <c r="G66" s="36">
        <v>0.43549372628707034</v>
      </c>
      <c r="H66" s="35">
        <v>65254</v>
      </c>
      <c r="I66" s="35">
        <v>47097</v>
      </c>
      <c r="J66" s="36">
        <v>0.72174885830753666</v>
      </c>
      <c r="K66" s="35">
        <v>166501</v>
      </c>
      <c r="L66" s="35">
        <v>92465</v>
      </c>
      <c r="M66" s="36">
        <v>0.55534200995789818</v>
      </c>
    </row>
    <row r="67" spans="1:13" x14ac:dyDescent="0.3">
      <c r="A67" s="28">
        <v>2023</v>
      </c>
      <c r="B67" s="35">
        <v>26704</v>
      </c>
      <c r="C67" s="35">
        <v>13959</v>
      </c>
      <c r="D67" s="36">
        <v>0.52273067705212706</v>
      </c>
      <c r="E67" s="35">
        <v>46851</v>
      </c>
      <c r="F67" s="35">
        <v>23172</v>
      </c>
      <c r="G67" s="36">
        <v>0.49458922968559904</v>
      </c>
      <c r="H67" s="35">
        <v>70270</v>
      </c>
      <c r="I67" s="35">
        <v>51525</v>
      </c>
      <c r="J67" s="36">
        <v>0.7332432047815568</v>
      </c>
      <c r="K67" s="35">
        <v>143825</v>
      </c>
      <c r="L67" s="35">
        <v>88656</v>
      </c>
      <c r="M67" s="36">
        <v>0.61641578306970279</v>
      </c>
    </row>
    <row r="68" spans="1:13" x14ac:dyDescent="0.3">
      <c r="A68" s="28">
        <v>2024</v>
      </c>
      <c r="B68" s="35">
        <v>18867</v>
      </c>
      <c r="C68" s="35">
        <v>11086</v>
      </c>
      <c r="D68" s="36">
        <v>0.58758679175279593</v>
      </c>
      <c r="E68" s="35">
        <v>53382</v>
      </c>
      <c r="F68" s="35">
        <v>25827</v>
      </c>
      <c r="G68" s="36">
        <v>0.48381476902326626</v>
      </c>
      <c r="H68" s="35">
        <v>53820</v>
      </c>
      <c r="I68" s="35">
        <v>38570</v>
      </c>
      <c r="J68" s="36">
        <v>0.71664808621330356</v>
      </c>
      <c r="K68" s="35">
        <v>126069</v>
      </c>
      <c r="L68" s="35">
        <v>75483</v>
      </c>
      <c r="M68" s="36">
        <v>0.59874354520143735</v>
      </c>
    </row>
    <row r="69" spans="1:13" x14ac:dyDescent="0.3">
      <c r="A69" s="28">
        <v>2025</v>
      </c>
      <c r="B69" s="35">
        <v>18028</v>
      </c>
      <c r="C69" s="35">
        <v>10232</v>
      </c>
      <c r="D69" s="36">
        <v>0.56756157088972714</v>
      </c>
      <c r="E69" s="35">
        <v>35984</v>
      </c>
      <c r="F69" s="35">
        <v>18938</v>
      </c>
      <c r="G69" s="36">
        <v>0.52628946198310356</v>
      </c>
      <c r="H69" s="35">
        <v>58681</v>
      </c>
      <c r="I69" s="35">
        <v>42123</v>
      </c>
      <c r="J69" s="36">
        <v>0.71783030282374194</v>
      </c>
      <c r="K69" s="35">
        <v>112693</v>
      </c>
      <c r="L69" s="35">
        <v>71293</v>
      </c>
      <c r="M69" s="36">
        <v>0.63263024322717476</v>
      </c>
    </row>
    <row r="70" spans="1:13" x14ac:dyDescent="0.3">
      <c r="A70" s="28">
        <v>2026</v>
      </c>
      <c r="B70" s="35">
        <v>16963</v>
      </c>
      <c r="C70" s="35">
        <v>5800</v>
      </c>
      <c r="D70" s="36">
        <v>0.34192065082827328</v>
      </c>
      <c r="E70" s="35">
        <v>35710</v>
      </c>
      <c r="F70" s="35">
        <v>13267</v>
      </c>
      <c r="G70" s="36">
        <v>0.37152058246989639</v>
      </c>
      <c r="H70" s="35">
        <v>48503</v>
      </c>
      <c r="I70" s="35">
        <v>28029</v>
      </c>
      <c r="J70" s="36">
        <v>0.5778817805084222</v>
      </c>
      <c r="K70" s="35">
        <v>101176</v>
      </c>
      <c r="L70" s="35">
        <v>47096</v>
      </c>
      <c r="M70" s="36">
        <v>0.46548588598086504</v>
      </c>
    </row>
    <row r="71" spans="1:13" x14ac:dyDescent="0.3">
      <c r="A71" s="28">
        <v>2027</v>
      </c>
      <c r="B71" s="35">
        <v>7601</v>
      </c>
      <c r="C71" s="35">
        <v>2157</v>
      </c>
      <c r="D71" s="36">
        <v>0.28377845020392056</v>
      </c>
      <c r="E71" s="35">
        <v>13670</v>
      </c>
      <c r="F71" s="35">
        <v>1284</v>
      </c>
      <c r="G71" s="36">
        <v>9.392831016825165E-2</v>
      </c>
      <c r="H71" s="35">
        <v>37156</v>
      </c>
      <c r="I71" s="35">
        <v>5557</v>
      </c>
      <c r="J71" s="36">
        <v>0.14955861771988374</v>
      </c>
      <c r="K71" s="35">
        <v>58427</v>
      </c>
      <c r="L71" s="35">
        <v>8998</v>
      </c>
      <c r="M71" s="36">
        <v>0.15400414192068734</v>
      </c>
    </row>
    <row r="74" spans="1:13" x14ac:dyDescent="0.3">
      <c r="A74" s="6" t="s">
        <v>43</v>
      </c>
    </row>
    <row r="76" spans="1:13" x14ac:dyDescent="0.3">
      <c r="A76" s="19" t="s">
        <v>39</v>
      </c>
      <c r="B76" s="19" t="s">
        <v>44</v>
      </c>
      <c r="C76" s="19" t="s">
        <v>45</v>
      </c>
      <c r="D76" s="19" t="s">
        <v>46</v>
      </c>
      <c r="E76" s="19" t="s">
        <v>47</v>
      </c>
      <c r="F76" s="22" t="s">
        <v>48</v>
      </c>
      <c r="G76" s="37" t="s">
        <v>49</v>
      </c>
      <c r="H76" s="25" t="s">
        <v>50</v>
      </c>
    </row>
    <row r="77" spans="1:13" x14ac:dyDescent="0.3">
      <c r="A77" s="19">
        <v>2020</v>
      </c>
      <c r="B77" s="21">
        <v>4328229</v>
      </c>
      <c r="C77" s="21">
        <v>4345</v>
      </c>
      <c r="D77" s="22">
        <v>1.0038747949796558E-3</v>
      </c>
      <c r="E77" s="21">
        <v>3034</v>
      </c>
      <c r="F77" s="22">
        <v>7.0097954613769281E-4</v>
      </c>
      <c r="G77" s="37">
        <v>0.6982738780207135</v>
      </c>
      <c r="H77" s="25">
        <v>88980</v>
      </c>
    </row>
    <row r="78" spans="1:13" x14ac:dyDescent="0.3">
      <c r="A78" s="19">
        <v>2021</v>
      </c>
      <c r="B78" s="21">
        <v>5151437</v>
      </c>
      <c r="C78" s="21">
        <v>3310</v>
      </c>
      <c r="D78" s="22">
        <v>6.4253915946171913E-4</v>
      </c>
      <c r="E78" s="21">
        <v>3481</v>
      </c>
      <c r="F78" s="22">
        <v>6.7573378069070824E-4</v>
      </c>
      <c r="G78" s="37">
        <v>1.0516616314199396</v>
      </c>
      <c r="H78" s="25">
        <v>97312.36</v>
      </c>
    </row>
    <row r="79" spans="1:13" x14ac:dyDescent="0.3">
      <c r="A79" s="19">
        <v>2022</v>
      </c>
      <c r="B79" s="21">
        <v>6142000</v>
      </c>
      <c r="C79" s="21">
        <v>6012</v>
      </c>
      <c r="D79" s="22">
        <v>9.7883425594268961E-4</v>
      </c>
      <c r="E79" s="21">
        <v>3728</v>
      </c>
      <c r="F79" s="22">
        <v>6.0696841419732991E-4</v>
      </c>
      <c r="G79" s="37">
        <v>0.62009314703925478</v>
      </c>
      <c r="H79" s="25">
        <v>172691.8100000002</v>
      </c>
    </row>
    <row r="80" spans="1:13" x14ac:dyDescent="0.3">
      <c r="A80" s="19">
        <v>2023</v>
      </c>
      <c r="B80" s="21">
        <v>4313500</v>
      </c>
      <c r="C80" s="21">
        <v>1691</v>
      </c>
      <c r="D80" s="22">
        <v>3.9202503767242378E-4</v>
      </c>
      <c r="E80" s="21">
        <v>1042</v>
      </c>
      <c r="F80" s="22">
        <v>2.4156717282948882E-4</v>
      </c>
      <c r="G80" s="37">
        <v>0.61620342992312238</v>
      </c>
      <c r="H80" s="25">
        <v>53479.380000000005</v>
      </c>
    </row>
    <row r="81" spans="1:8" x14ac:dyDescent="0.3">
      <c r="A81" s="19">
        <v>2024</v>
      </c>
      <c r="B81" s="21">
        <v>4396162</v>
      </c>
      <c r="C81" s="21">
        <v>2912</v>
      </c>
      <c r="D81" s="22">
        <v>6.6239597175900256E-4</v>
      </c>
      <c r="E81" s="21">
        <v>1956</v>
      </c>
      <c r="F81" s="22">
        <v>4.4493355795350583E-4</v>
      </c>
      <c r="G81" s="37">
        <v>0.67170329670329665</v>
      </c>
      <c r="H81" s="25">
        <v>92321</v>
      </c>
    </row>
    <row r="82" spans="1:8" x14ac:dyDescent="0.3">
      <c r="A82" s="19">
        <v>2025</v>
      </c>
      <c r="B82" s="21">
        <v>2941000</v>
      </c>
      <c r="C82" s="21">
        <v>1998</v>
      </c>
      <c r="D82" s="22">
        <v>6.7936076164569871E-4</v>
      </c>
      <c r="E82" s="21">
        <v>1186</v>
      </c>
      <c r="F82" s="22">
        <v>4.0326419585175112E-4</v>
      </c>
      <c r="G82" s="37">
        <v>0.59359359359359354</v>
      </c>
      <c r="H82" s="25">
        <v>58415.1</v>
      </c>
    </row>
    <row r="83" spans="1:8" x14ac:dyDescent="0.3">
      <c r="A83" s="19">
        <v>2026</v>
      </c>
      <c r="B83" s="21">
        <v>1746000</v>
      </c>
      <c r="C83" s="21">
        <v>982</v>
      </c>
      <c r="D83" s="22">
        <v>5.6242840778923252E-4</v>
      </c>
      <c r="E83" s="21">
        <v>476</v>
      </c>
      <c r="F83" s="22">
        <v>2.7262313860252003E-4</v>
      </c>
      <c r="G83" s="37">
        <v>0.48472505091649692</v>
      </c>
      <c r="H83" s="25">
        <v>16343</v>
      </c>
    </row>
    <row r="84" spans="1:8" x14ac:dyDescent="0.3">
      <c r="B84" s="14"/>
      <c r="C84" s="14"/>
      <c r="D84" s="15"/>
      <c r="E84" s="14"/>
      <c r="F84" s="15"/>
      <c r="G84" s="16"/>
      <c r="H84" s="17"/>
    </row>
    <row r="85" spans="1:8" x14ac:dyDescent="0.3">
      <c r="A85" s="6" t="s">
        <v>51</v>
      </c>
    </row>
    <row r="87" spans="1:8" x14ac:dyDescent="0.3">
      <c r="A87" s="38" t="s">
        <v>52</v>
      </c>
      <c r="B87" s="19" t="s">
        <v>53</v>
      </c>
      <c r="C87" s="19" t="s">
        <v>54</v>
      </c>
      <c r="D87" s="19" t="s">
        <v>46</v>
      </c>
      <c r="E87" s="19" t="s">
        <v>55</v>
      </c>
      <c r="F87" s="19" t="s">
        <v>48</v>
      </c>
      <c r="G87" s="19" t="s">
        <v>49</v>
      </c>
      <c r="H87" s="19" t="s">
        <v>50</v>
      </c>
    </row>
    <row r="88" spans="1:8" x14ac:dyDescent="0.3">
      <c r="A88" s="38">
        <v>44593</v>
      </c>
      <c r="B88" s="21">
        <v>650015</v>
      </c>
      <c r="C88" s="21">
        <v>14450</v>
      </c>
      <c r="D88" s="22">
        <v>2.2230256224856401E-2</v>
      </c>
      <c r="E88" s="21">
        <v>13791</v>
      </c>
      <c r="F88" s="22">
        <v>2.1216433466919999E-2</v>
      </c>
      <c r="G88" s="37">
        <v>0.95439446366781999</v>
      </c>
      <c r="H88" s="25">
        <v>210702.22000000006</v>
      </c>
    </row>
    <row r="89" spans="1:8" x14ac:dyDescent="0.3">
      <c r="A89" s="38">
        <v>44713</v>
      </c>
      <c r="B89" s="21">
        <v>600000</v>
      </c>
      <c r="C89" s="21">
        <v>11060</v>
      </c>
      <c r="D89" s="22">
        <v>1.8433333333333302E-2</v>
      </c>
      <c r="E89" s="21">
        <v>10091</v>
      </c>
      <c r="F89" s="22">
        <v>1.68183333333333E-2</v>
      </c>
      <c r="G89" s="37">
        <v>0.91238698010849895</v>
      </c>
      <c r="H89" s="25">
        <v>206818.81000000006</v>
      </c>
    </row>
    <row r="90" spans="1:8" x14ac:dyDescent="0.3">
      <c r="A90" s="38">
        <v>44869</v>
      </c>
      <c r="B90" s="21">
        <v>500996</v>
      </c>
      <c r="C90" s="21">
        <v>9519</v>
      </c>
      <c r="D90" s="22">
        <v>1.9000151697817901E-2</v>
      </c>
      <c r="E90" s="21">
        <v>8976</v>
      </c>
      <c r="F90" s="22">
        <v>1.79163107090675E-2</v>
      </c>
      <c r="G90" s="37">
        <v>0.94295619287740295</v>
      </c>
      <c r="H90" s="25">
        <v>161857.08999999997</v>
      </c>
    </row>
    <row r="91" spans="1:8" x14ac:dyDescent="0.3">
      <c r="A91" s="38">
        <v>44896</v>
      </c>
      <c r="B91" s="21">
        <v>309878</v>
      </c>
      <c r="C91" s="21">
        <v>7662</v>
      </c>
      <c r="D91" s="22">
        <v>2.4725859854523399E-2</v>
      </c>
      <c r="E91" s="21">
        <v>7141</v>
      </c>
      <c r="F91" s="22">
        <v>2.3044553017639201E-2</v>
      </c>
      <c r="G91" s="37">
        <v>0.93200208822761699</v>
      </c>
      <c r="H91" s="25">
        <v>154523.19000000006</v>
      </c>
    </row>
    <row r="92" spans="1:8" x14ac:dyDescent="0.3">
      <c r="A92" s="38">
        <v>45022</v>
      </c>
      <c r="B92" s="21">
        <v>500000</v>
      </c>
      <c r="C92" s="21">
        <v>9695</v>
      </c>
      <c r="D92" s="22">
        <v>1.9390000000000001E-2</v>
      </c>
      <c r="E92" s="21">
        <v>9145</v>
      </c>
      <c r="F92" s="22">
        <v>1.8290000000000001E-2</v>
      </c>
      <c r="G92" s="37">
        <v>0.94326972666322795</v>
      </c>
      <c r="H92" s="25">
        <v>168545.64000000013</v>
      </c>
    </row>
    <row r="93" spans="1:8" x14ac:dyDescent="0.3">
      <c r="A93" s="38">
        <v>45113</v>
      </c>
      <c r="B93" s="21">
        <v>484325</v>
      </c>
      <c r="C93" s="21">
        <v>10054</v>
      </c>
      <c r="D93" s="22">
        <v>2.0758788003923001E-2</v>
      </c>
      <c r="E93" s="21">
        <v>9376</v>
      </c>
      <c r="F93" s="22">
        <v>1.9358901564032398E-2</v>
      </c>
      <c r="G93" s="37">
        <v>0.93256415357071798</v>
      </c>
      <c r="H93" s="25">
        <v>172470.64999999994</v>
      </c>
    </row>
    <row r="94" spans="1:8" x14ac:dyDescent="0.3">
      <c r="A94" s="38">
        <v>45213</v>
      </c>
      <c r="B94" s="21">
        <v>500000</v>
      </c>
      <c r="C94" s="21">
        <v>9448</v>
      </c>
      <c r="D94" s="22">
        <v>1.8896E-2</v>
      </c>
      <c r="E94" s="21">
        <v>9011</v>
      </c>
      <c r="F94" s="22">
        <v>1.8022E-2</v>
      </c>
      <c r="G94" s="37">
        <v>0.95374682472480998</v>
      </c>
      <c r="H94" s="25">
        <v>162430.80999999997</v>
      </c>
    </row>
    <row r="95" spans="1:8" x14ac:dyDescent="0.3">
      <c r="A95" s="38">
        <v>45309</v>
      </c>
      <c r="B95" s="21">
        <v>501248</v>
      </c>
      <c r="C95" s="21">
        <v>9332</v>
      </c>
      <c r="D95" s="22">
        <v>1.8617530643513801E-2</v>
      </c>
      <c r="E95" s="21">
        <v>8887</v>
      </c>
      <c r="F95" s="22">
        <v>1.7729746552604699E-2</v>
      </c>
      <c r="G95" s="37">
        <v>0.95231461637376802</v>
      </c>
      <c r="H95" s="25">
        <v>159052.09999999998</v>
      </c>
    </row>
    <row r="96" spans="1:8" x14ac:dyDescent="0.3">
      <c r="A96" s="38">
        <v>45457</v>
      </c>
      <c r="B96" s="21">
        <v>429430</v>
      </c>
      <c r="C96" s="21">
        <v>9062</v>
      </c>
      <c r="D96" s="22">
        <v>2.1102391542276999E-2</v>
      </c>
      <c r="E96" s="21">
        <v>8551</v>
      </c>
      <c r="F96" s="22">
        <v>1.9912442074377701E-2</v>
      </c>
      <c r="G96" s="37">
        <v>0.94361068196866005</v>
      </c>
      <c r="H96" s="25">
        <v>159507.06000000008</v>
      </c>
    </row>
    <row r="97" spans="1:8" x14ac:dyDescent="0.3">
      <c r="A97" s="38">
        <v>45572</v>
      </c>
      <c r="B97" s="21">
        <v>411201</v>
      </c>
      <c r="C97" s="21">
        <v>7084</v>
      </c>
      <c r="D97" s="22">
        <v>1.72275845632671E-2</v>
      </c>
      <c r="E97" s="21">
        <v>6633</v>
      </c>
      <c r="F97" s="22">
        <v>1.6130797347282701E-2</v>
      </c>
      <c r="G97" s="37">
        <v>0.93633540372670798</v>
      </c>
      <c r="H97" s="25">
        <v>138045.2300000001</v>
      </c>
    </row>
    <row r="98" spans="1:8" x14ac:dyDescent="0.3">
      <c r="A98" s="38">
        <v>45684</v>
      </c>
      <c r="B98" s="21">
        <v>405510</v>
      </c>
      <c r="C98" s="21">
        <v>7421</v>
      </c>
      <c r="D98" s="22">
        <v>1.8300411827081899E-2</v>
      </c>
      <c r="E98" s="21">
        <v>6988</v>
      </c>
      <c r="F98" s="22">
        <v>1.72326206505388E-2</v>
      </c>
      <c r="G98" s="37">
        <v>0.94165206845438598</v>
      </c>
      <c r="H98" s="25">
        <v>149153.44000000003</v>
      </c>
    </row>
    <row r="99" spans="1:8" x14ac:dyDescent="0.3">
      <c r="A99" s="39" t="s">
        <v>56</v>
      </c>
      <c r="B99" s="21">
        <v>390575</v>
      </c>
      <c r="C99" s="21">
        <v>6281</v>
      </c>
      <c r="D99" s="22">
        <v>1.6081418421557959E-2</v>
      </c>
      <c r="E99" s="21">
        <v>5922</v>
      </c>
      <c r="F99" s="22">
        <v>1.516226076937848E-2</v>
      </c>
      <c r="G99" s="37">
        <v>0.94284349625855757</v>
      </c>
      <c r="H99" s="25">
        <v>123485.52</v>
      </c>
    </row>
    <row r="100" spans="1:8" x14ac:dyDescent="0.3">
      <c r="A100" s="38">
        <v>45937</v>
      </c>
      <c r="B100" s="21">
        <v>375010</v>
      </c>
      <c r="C100" s="21">
        <v>5780</v>
      </c>
      <c r="D100" s="22">
        <v>1.5412922322071412E-2</v>
      </c>
      <c r="E100" s="21">
        <v>5473</v>
      </c>
      <c r="F100" s="22">
        <v>1.4594277485933709E-2</v>
      </c>
      <c r="G100" s="37">
        <v>0.94688581314878895</v>
      </c>
      <c r="H100" s="25">
        <v>116002.82</v>
      </c>
    </row>
    <row r="101" spans="1:8" x14ac:dyDescent="0.3">
      <c r="A101" s="38">
        <v>46052</v>
      </c>
      <c r="B101" s="21">
        <v>390193</v>
      </c>
      <c r="C101" s="21">
        <v>6016</v>
      </c>
      <c r="D101" s="22">
        <v>1.5418011086821138E-2</v>
      </c>
      <c r="E101" s="21">
        <v>5650</v>
      </c>
      <c r="F101" s="22">
        <v>1.4480013736791792E-2</v>
      </c>
      <c r="G101" s="37">
        <v>0.93916223404255317</v>
      </c>
      <c r="H101" s="25">
        <v>113461</v>
      </c>
    </row>
    <row r="102" spans="1:8" x14ac:dyDescent="0.3">
      <c r="A102" s="38">
        <v>46203</v>
      </c>
      <c r="B102" s="21">
        <v>373660</v>
      </c>
      <c r="C102" s="21">
        <v>0</v>
      </c>
      <c r="D102" s="22">
        <v>0</v>
      </c>
      <c r="E102" s="21">
        <v>0</v>
      </c>
      <c r="F102" s="22">
        <v>0</v>
      </c>
      <c r="G102" s="37">
        <v>0</v>
      </c>
      <c r="H102" s="25">
        <v>0</v>
      </c>
    </row>
    <row r="103" spans="1:8" ht="8.25" customHeight="1" x14ac:dyDescent="0.3"/>
    <row r="104" spans="1:8" x14ac:dyDescent="0.3">
      <c r="A104" s="2" t="s">
        <v>57</v>
      </c>
    </row>
  </sheetData>
  <mergeCells count="10">
    <mergeCell ref="B64:D64"/>
    <mergeCell ref="E64:G64"/>
    <mergeCell ref="H64:J64"/>
    <mergeCell ref="K64:M64"/>
    <mergeCell ref="B42:C42"/>
    <mergeCell ref="D42:E42"/>
    <mergeCell ref="F42:G42"/>
    <mergeCell ref="H42:I42"/>
    <mergeCell ref="J42:K42"/>
    <mergeCell ref="L42:M42"/>
  </mergeCells>
  <conditionalFormatting sqref="B13:E22">
    <cfRule type="cellIs" dxfId="4" priority="3" operator="lessThan">
      <formula>0</formula>
    </cfRule>
  </conditionalFormatting>
  <conditionalFormatting sqref="B28:E43">
    <cfRule type="cellIs" dxfId="3" priority="1" operator="lessThan">
      <formula>0</formula>
    </cfRule>
  </conditionalFormatting>
  <conditionalFormatting sqref="B50:E58">
    <cfRule type="cellIs" dxfId="2" priority="7" operator="lessThan">
      <formula>0</formula>
    </cfRule>
  </conditionalFormatting>
  <conditionalFormatting sqref="G15:G16">
    <cfRule type="cellIs" dxfId="1" priority="5" operator="lessThan">
      <formula>0</formula>
    </cfRule>
  </conditionalFormatting>
  <conditionalFormatting sqref="G30:G31">
    <cfRule type="cellIs" dxfId="0" priority="4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Corbett</dc:creator>
  <cp:lastModifiedBy>Patti J. Devine</cp:lastModifiedBy>
  <dcterms:created xsi:type="dcterms:W3CDTF">2026-06-17T18:39:53Z</dcterms:created>
  <dcterms:modified xsi:type="dcterms:W3CDTF">2026-06-19T15:00:46Z</dcterms:modified>
</cp:coreProperties>
</file>